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emeen Bestuurslid\Documents\"/>
    </mc:Choice>
  </mc:AlternateContent>
  <xr:revisionPtr revIDLastSave="0" documentId="13_ncr:1_{381A7142-5B3A-4B42-8178-632950F76AC6}" xr6:coauthVersionLast="36" xr6:coauthVersionMax="36" xr10:uidLastSave="{00000000-0000-0000-0000-000000000000}"/>
  <bookViews>
    <workbookView xWindow="0" yWindow="0" windowWidth="19200" windowHeight="8150" xr2:uid="{A554F2F4-3B17-47A8-9E8F-9D73356092F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E8" i="1" l="1"/>
  <c r="D8" i="1"/>
  <c r="B9" i="1" l="1"/>
  <c r="C9" i="1" s="1"/>
  <c r="E9" i="1" l="1"/>
  <c r="B10" i="1" s="1"/>
  <c r="C10" i="1" s="1"/>
  <c r="D9" i="1"/>
  <c r="E10" i="1" l="1"/>
  <c r="D10" i="1"/>
  <c r="B11" i="1" l="1"/>
  <c r="C11" i="1" s="1"/>
  <c r="D11" i="1" l="1"/>
  <c r="E11" i="1"/>
  <c r="B12" i="1" l="1"/>
  <c r="C12" i="1" s="1"/>
  <c r="D12" i="1" l="1"/>
  <c r="E12" i="1"/>
  <c r="B13" i="1" l="1"/>
  <c r="C13" i="1" s="1"/>
  <c r="D13" i="1" l="1"/>
  <c r="E13" i="1"/>
  <c r="B14" i="1" l="1"/>
  <c r="C14" i="1" s="1"/>
  <c r="D14" i="1" l="1"/>
  <c r="E14" i="1"/>
  <c r="B15" i="1" l="1"/>
  <c r="C15" i="1" s="1"/>
  <c r="D15" i="1" l="1"/>
  <c r="E15" i="1"/>
  <c r="B16" i="1" l="1"/>
  <c r="C16" i="1" s="1"/>
  <c r="E16" i="1" l="1"/>
  <c r="D16" i="1"/>
  <c r="B17" i="1" l="1"/>
  <c r="C17" i="1" s="1"/>
  <c r="E17" i="1" l="1"/>
  <c r="B18" i="1" s="1"/>
  <c r="C18" i="1" s="1"/>
  <c r="D17" i="1"/>
  <c r="D18" i="1" l="1"/>
  <c r="E18" i="1"/>
  <c r="B19" i="1" l="1"/>
  <c r="C19" i="1" s="1"/>
  <c r="D19" i="1" l="1"/>
  <c r="E19" i="1"/>
  <c r="B20" i="1" l="1"/>
  <c r="C20" i="1" s="1"/>
  <c r="D20" i="1" l="1"/>
  <c r="E20" i="1"/>
  <c r="B21" i="1" l="1"/>
  <c r="C21" i="1" s="1"/>
  <c r="D21" i="1" l="1"/>
  <c r="E21" i="1"/>
  <c r="B22" i="1" s="1"/>
  <c r="C22" i="1" l="1"/>
  <c r="D22" i="1" l="1"/>
  <c r="E22" i="1"/>
  <c r="B23" i="1" l="1"/>
  <c r="C23" i="1" s="1"/>
  <c r="E23" i="1" l="1"/>
  <c r="D23" i="1"/>
  <c r="B24" i="1" l="1"/>
  <c r="C24" i="1" s="1"/>
  <c r="D24" i="1" l="1"/>
  <c r="E24" i="1"/>
  <c r="B25" i="1" s="1"/>
  <c r="C25" i="1" l="1"/>
  <c r="E25" i="1" l="1"/>
  <c r="D25" i="1"/>
  <c r="B26" i="1" l="1"/>
  <c r="C26" i="1" s="1"/>
  <c r="E26" i="1" l="1"/>
  <c r="D26" i="1"/>
  <c r="B27" i="1" l="1"/>
  <c r="C27" i="1" s="1"/>
  <c r="E27" i="1" l="1"/>
  <c r="D27" i="1"/>
  <c r="B28" i="1" l="1"/>
  <c r="C28" i="1" s="1"/>
  <c r="D28" i="1" s="1"/>
  <c r="E28" i="1" l="1"/>
  <c r="B29" i="1" l="1"/>
  <c r="C29" i="1" s="1"/>
  <c r="D29" i="1" s="1"/>
  <c r="E29" i="1" l="1"/>
  <c r="B30" i="1" s="1"/>
  <c r="C30" i="1" s="1"/>
  <c r="E30" i="1" l="1"/>
  <c r="D30" i="1"/>
  <c r="B31" i="1" l="1"/>
  <c r="C31" i="1" s="1"/>
  <c r="D31" i="1" l="1"/>
  <c r="E31" i="1"/>
  <c r="B32" i="1" l="1"/>
  <c r="C32" i="1" s="1"/>
  <c r="D32" i="1" l="1"/>
  <c r="E32" i="1"/>
  <c r="B33" i="1" l="1"/>
  <c r="C33" i="1" s="1"/>
  <c r="D33" i="1" l="1"/>
  <c r="E33" i="1"/>
  <c r="B34" i="1" s="1"/>
  <c r="C34" i="1" l="1"/>
  <c r="E34" i="1" l="1"/>
  <c r="B35" i="1" s="1"/>
  <c r="D34" i="1"/>
  <c r="C35" i="1" l="1"/>
  <c r="E35" i="1" l="1"/>
  <c r="D35" i="1"/>
  <c r="B36" i="1" l="1"/>
  <c r="C36" i="1" s="1"/>
  <c r="E36" i="1" s="1"/>
  <c r="D36" i="1" l="1"/>
  <c r="B37" i="1"/>
  <c r="C37" i="1" s="1"/>
  <c r="D37" i="1" l="1"/>
  <c r="E37" i="1"/>
  <c r="B38" i="1" l="1"/>
  <c r="C38" i="1" s="1"/>
  <c r="D38" i="1" l="1"/>
  <c r="E38" i="1"/>
  <c r="B39" i="1" l="1"/>
  <c r="C39" i="1" s="1"/>
  <c r="D39" i="1" s="1"/>
  <c r="E39" i="1" l="1"/>
  <c r="B40" i="1" s="1"/>
  <c r="C40" i="1" s="1"/>
  <c r="D40" i="1" l="1"/>
  <c r="E40" i="1"/>
  <c r="B41" i="1" l="1"/>
  <c r="C41" i="1" s="1"/>
  <c r="D41" i="1" l="1"/>
  <c r="E41" i="1"/>
  <c r="B42" i="1" l="1"/>
  <c r="C42" i="1" s="1"/>
  <c r="E42" i="1" l="1"/>
  <c r="D42" i="1"/>
  <c r="B43" i="1" l="1"/>
  <c r="C43" i="1" s="1"/>
  <c r="E43" i="1" l="1"/>
  <c r="D46" i="1" s="1"/>
  <c r="D43" i="1"/>
  <c r="D45" i="1" s="1"/>
  <c r="D47" i="1" l="1"/>
</calcChain>
</file>

<file path=xl/sharedStrings.xml><?xml version="1.0" encoding="utf-8"?>
<sst xmlns="http://schemas.openxmlformats.org/spreadsheetml/2006/main" count="16" uniqueCount="16">
  <si>
    <t>Jaar</t>
  </si>
  <si>
    <t>Initiële schuld</t>
  </si>
  <si>
    <t>Schuld + rente</t>
  </si>
  <si>
    <t>Hoeveelheid extra schuld</t>
  </si>
  <si>
    <t xml:space="preserve">Hiervoor moet je je maandelijkse draagkracht berekenen, dat kan via de site van DUO: </t>
  </si>
  <si>
    <t xml:space="preserve">https://duo.nl/particulier/rekenhulpen/rekenhulp-maandbedrag-studieschuld.jsp </t>
  </si>
  <si>
    <t>Maandelijkse draagkracht:</t>
  </si>
  <si>
    <t>[vul hier je draagkracht in]</t>
  </si>
  <si>
    <t>Totale schuld:</t>
  </si>
  <si>
    <t>Totale hoeveelheid extra schuld:</t>
  </si>
  <si>
    <t>Aantal maanden dat je aflost:</t>
  </si>
  <si>
    <t>Aantal maanden aflossen</t>
  </si>
  <si>
    <t>Gemiddeld extra schuld per maand:</t>
  </si>
  <si>
    <t>Met dit excelbestand kun je berekenen hoeveel extra schuld je krijgt en hoe lang je over het afbetalen doet</t>
  </si>
  <si>
    <t>Let op: bij een schuld van 23 500 of lager is er een kleine afwijking van maximaal 20 cent in het gemiddelde extra schuld per maand bedrag</t>
  </si>
  <si>
    <t>[vul hier je schuld 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</si>
</sst>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o.nl/particulier/rekenhulpen/rekenhulp-maandbedrag-studieschuld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4918-6099-4A69-B888-718BD951ED30}">
  <dimension ref="A1:E47"/>
  <sheetViews>
    <sheetView tabSelected="1" workbookViewId="0">
      <selection activeCell="C5" sqref="C5"/>
    </sheetView>
  </sheetViews>
  <sheetFormatPr defaultRowHeight="14.5" x14ac:dyDescent="0.35"/>
  <cols>
    <col min="1" max="1" width="34.6328125" customWidth="1"/>
    <col min="2" max="2" width="35.1796875" customWidth="1"/>
    <col min="3" max="3" width="34.54296875" customWidth="1"/>
    <col min="4" max="4" width="45.54296875" customWidth="1"/>
    <col min="5" max="5" width="27.1796875" customWidth="1"/>
  </cols>
  <sheetData>
    <row r="1" spans="1:5" x14ac:dyDescent="0.35">
      <c r="A1" s="3" t="s">
        <v>13</v>
      </c>
    </row>
    <row r="2" spans="1:5" x14ac:dyDescent="0.35">
      <c r="A2" s="3" t="s">
        <v>4</v>
      </c>
      <c r="D2" s="2" t="s">
        <v>5</v>
      </c>
    </row>
    <row r="3" spans="1:5" x14ac:dyDescent="0.35">
      <c r="A3" s="3" t="s">
        <v>14</v>
      </c>
      <c r="D3" s="2"/>
    </row>
    <row r="4" spans="1:5" x14ac:dyDescent="0.35">
      <c r="A4" s="1" t="s">
        <v>6</v>
      </c>
      <c r="B4" s="1" t="s">
        <v>8</v>
      </c>
    </row>
    <row r="5" spans="1:5" x14ac:dyDescent="0.35">
      <c r="A5" t="s">
        <v>7</v>
      </c>
      <c r="B5" t="s">
        <v>15</v>
      </c>
    </row>
    <row r="7" spans="1:5" x14ac:dyDescent="0.35">
      <c r="A7" s="1" t="s">
        <v>0</v>
      </c>
      <c r="B7" s="1" t="s">
        <v>1</v>
      </c>
      <c r="C7" s="1" t="s">
        <v>2</v>
      </c>
      <c r="D7" s="1" t="s">
        <v>3</v>
      </c>
      <c r="E7" s="1" t="s">
        <v>11</v>
      </c>
    </row>
    <row r="8" spans="1:5" x14ac:dyDescent="0.35">
      <c r="A8">
        <v>2023</v>
      </c>
      <c r="B8">
        <f>SUM(B5)</f>
        <v>0</v>
      </c>
      <c r="C8">
        <f>SUM($B8*1.0046)</f>
        <v>0</v>
      </c>
      <c r="D8">
        <f>IF(($C8-$B8)&lt;=0,0,$C8-$B8)</f>
        <v>0</v>
      </c>
      <c r="E8" t="e">
        <f>IF($C8/$A$5&gt;=12,12,$C8/$A$5)</f>
        <v>#VALUE!</v>
      </c>
    </row>
    <row r="9" spans="1:5" x14ac:dyDescent="0.35">
      <c r="A9">
        <v>2024</v>
      </c>
      <c r="B9" t="e">
        <f>IF($C8-($E8*$A$5)&lt;=0,0,C8-($E8*$A$5))</f>
        <v>#VALUE!</v>
      </c>
      <c r="C9" t="e">
        <f t="shared" ref="C9:C43" si="0">SUM($B9*1.0046)</f>
        <v>#VALUE!</v>
      </c>
      <c r="D9" t="e">
        <f>IF(($C9-$B9)&lt;=0,0,$C9-$B9)</f>
        <v>#VALUE!</v>
      </c>
      <c r="E9" t="e">
        <f>IF($C9/$A$5&gt;=12,12,$C9/$A$5)</f>
        <v>#VALUE!</v>
      </c>
    </row>
    <row r="10" spans="1:5" x14ac:dyDescent="0.35">
      <c r="A10">
        <v>2025</v>
      </c>
      <c r="B10" t="e">
        <f>IF($C9-($E9*$A$5)&lt;=0,0,C9-($E9*$A$5))</f>
        <v>#VALUE!</v>
      </c>
      <c r="C10" t="e">
        <f t="shared" si="0"/>
        <v>#VALUE!</v>
      </c>
      <c r="D10" t="e">
        <f>IF(($C10-$B10)&lt;=0,0,$C10-$B10)</f>
        <v>#VALUE!</v>
      </c>
      <c r="E10" t="e">
        <f>IF($C10/$A$5&gt;=12,12,$C10/$A$5)</f>
        <v>#VALUE!</v>
      </c>
    </row>
    <row r="11" spans="1:5" x14ac:dyDescent="0.35">
      <c r="A11">
        <v>2026</v>
      </c>
      <c r="B11" t="e">
        <f>IF($C10-($E10*$A$5)&lt;=0,0,C10-($E10*$A$5))</f>
        <v>#VALUE!</v>
      </c>
      <c r="C11" t="e">
        <f t="shared" si="0"/>
        <v>#VALUE!</v>
      </c>
      <c r="D11" t="e">
        <f>IF(($C11-$B11)&lt;=0,0,$C11-$B11)</f>
        <v>#VALUE!</v>
      </c>
      <c r="E11" t="e">
        <f>IF($C11/$A$5&gt;=12,12,$C11/$A$5)</f>
        <v>#VALUE!</v>
      </c>
    </row>
    <row r="12" spans="1:5" x14ac:dyDescent="0.35">
      <c r="A12">
        <v>2027</v>
      </c>
      <c r="B12" t="e">
        <f>IF($C11-($E11*$A$5)&lt;=0,0,C11-($E11*$A$5))</f>
        <v>#VALUE!</v>
      </c>
      <c r="C12" t="e">
        <f t="shared" si="0"/>
        <v>#VALUE!</v>
      </c>
      <c r="D12" t="e">
        <f>IF(($C12-$B12)&lt;=0,0,$C12-$B12)</f>
        <v>#VALUE!</v>
      </c>
      <c r="E12" t="e">
        <f>IF($C12/$A$5&gt;=12,12,$C12/$A$5)</f>
        <v>#VALUE!</v>
      </c>
    </row>
    <row r="13" spans="1:5" x14ac:dyDescent="0.35">
      <c r="A13">
        <v>2028</v>
      </c>
      <c r="B13" t="e">
        <f>IF($C12-($E12*$A$5)&lt;=0,0,C12-($E12*$A$5))</f>
        <v>#VALUE!</v>
      </c>
      <c r="C13" t="e">
        <f t="shared" si="0"/>
        <v>#VALUE!</v>
      </c>
      <c r="D13" t="e">
        <f>IF(($C13-$B13)&lt;=0,0,$C13-$B13)</f>
        <v>#VALUE!</v>
      </c>
      <c r="E13" t="e">
        <f>IF($C13/$A$5&gt;=12,12,$C13/$A$5)</f>
        <v>#VALUE!</v>
      </c>
    </row>
    <row r="14" spans="1:5" x14ac:dyDescent="0.35">
      <c r="A14">
        <v>2029</v>
      </c>
      <c r="B14" t="e">
        <f>IF($C13-($E13*$A$5)&lt;=0,0,C13-($E13*$A$5))</f>
        <v>#VALUE!</v>
      </c>
      <c r="C14" t="e">
        <f t="shared" si="0"/>
        <v>#VALUE!</v>
      </c>
      <c r="D14" t="e">
        <f>IF(($C14-$B14)&lt;=0,0,$C14-$B14)</f>
        <v>#VALUE!</v>
      </c>
      <c r="E14" t="e">
        <f>IF($C14/$A$5&gt;=12,12,$C14/$A$5)</f>
        <v>#VALUE!</v>
      </c>
    </row>
    <row r="15" spans="1:5" x14ac:dyDescent="0.35">
      <c r="A15">
        <v>2030</v>
      </c>
      <c r="B15" t="e">
        <f>IF($C14-($E14*$A$5)&lt;=0,0,C14-($E14*$A$5))</f>
        <v>#VALUE!</v>
      </c>
      <c r="C15" t="e">
        <f t="shared" si="0"/>
        <v>#VALUE!</v>
      </c>
      <c r="D15" t="e">
        <f>IF(($C15-$B15)&lt;=0,0,$C15-$B15)</f>
        <v>#VALUE!</v>
      </c>
      <c r="E15" t="e">
        <f>IF($C15/$A$5&gt;=12,12,$C15/$A$5)</f>
        <v>#VALUE!</v>
      </c>
    </row>
    <row r="16" spans="1:5" x14ac:dyDescent="0.35">
      <c r="A16">
        <v>2031</v>
      </c>
      <c r="B16" t="e">
        <f>IF($C15-($E15*$A$5)&lt;=0,0,C15-($E15*$A$5))</f>
        <v>#VALUE!</v>
      </c>
      <c r="C16" t="e">
        <f t="shared" si="0"/>
        <v>#VALUE!</v>
      </c>
      <c r="D16" t="e">
        <f>IF(($C16-$B16)&lt;=0,0,$C16-$B16)</f>
        <v>#VALUE!</v>
      </c>
      <c r="E16" t="e">
        <f>IF($C16/$A$5&gt;=12,12,$C16/$A$5)</f>
        <v>#VALUE!</v>
      </c>
    </row>
    <row r="17" spans="1:5" x14ac:dyDescent="0.35">
      <c r="A17">
        <v>2032</v>
      </c>
      <c r="B17" t="e">
        <f>IF($C16-($E16*$A$5)&lt;=0,0,C16-($E16*$A$5))</f>
        <v>#VALUE!</v>
      </c>
      <c r="C17" t="e">
        <f t="shared" si="0"/>
        <v>#VALUE!</v>
      </c>
      <c r="D17" t="e">
        <f>IF(($C17-$B17)&lt;=0,0,$C17-$B17)</f>
        <v>#VALUE!</v>
      </c>
      <c r="E17" t="e">
        <f>IF($C17/$A$5&gt;=12,12,$C17/$A$5)</f>
        <v>#VALUE!</v>
      </c>
    </row>
    <row r="18" spans="1:5" x14ac:dyDescent="0.35">
      <c r="A18">
        <v>2033</v>
      </c>
      <c r="B18" t="e">
        <f>IF($C17-($E17*$A$5)&lt;=0,0,C17-($E17*$A$5))</f>
        <v>#VALUE!</v>
      </c>
      <c r="C18" t="e">
        <f t="shared" si="0"/>
        <v>#VALUE!</v>
      </c>
      <c r="D18" t="e">
        <f>IF(($C18-$B18)&lt;=0,0,$C18-$B18)</f>
        <v>#VALUE!</v>
      </c>
      <c r="E18" t="e">
        <f>IF($C18/$A$5&gt;=12,12,$C18/$A$5)</f>
        <v>#VALUE!</v>
      </c>
    </row>
    <row r="19" spans="1:5" x14ac:dyDescent="0.35">
      <c r="A19">
        <v>2034</v>
      </c>
      <c r="B19" t="e">
        <f>IF($C18-($E18*$A$5)&lt;=0,0,C18-($E18*$A$5))</f>
        <v>#VALUE!</v>
      </c>
      <c r="C19" t="e">
        <f t="shared" si="0"/>
        <v>#VALUE!</v>
      </c>
      <c r="D19" t="e">
        <f>IF(($C19-$B19)&lt;=0,0,$C19-$B19)</f>
        <v>#VALUE!</v>
      </c>
      <c r="E19" t="e">
        <f>IF($C19/$A$5&gt;=12,12,$C19/$A$5)</f>
        <v>#VALUE!</v>
      </c>
    </row>
    <row r="20" spans="1:5" x14ac:dyDescent="0.35">
      <c r="A20">
        <v>2035</v>
      </c>
      <c r="B20" t="e">
        <f>IF($C19-($E19*$A$5)&lt;=0,0,C19-($E19*$A$5))</f>
        <v>#VALUE!</v>
      </c>
      <c r="C20" t="e">
        <f t="shared" si="0"/>
        <v>#VALUE!</v>
      </c>
      <c r="D20" t="e">
        <f>IF(($C20-$B20)&lt;=0,0,$C20-$B20)</f>
        <v>#VALUE!</v>
      </c>
      <c r="E20" t="e">
        <f>IF($C20/$A$5&gt;=12,12,$C20/$A$5)</f>
        <v>#VALUE!</v>
      </c>
    </row>
    <row r="21" spans="1:5" x14ac:dyDescent="0.35">
      <c r="A21">
        <v>2036</v>
      </c>
      <c r="B21" t="e">
        <f>IF($C20-($E20*$A$5)&lt;=0,0,C20-($E20*$A$5))</f>
        <v>#VALUE!</v>
      </c>
      <c r="C21" t="e">
        <f t="shared" si="0"/>
        <v>#VALUE!</v>
      </c>
      <c r="D21" t="e">
        <f>IF(($C21-$B21)&lt;=0,0,$C21-$B21)</f>
        <v>#VALUE!</v>
      </c>
      <c r="E21" t="e">
        <f>IF($C21/$A$5&gt;=12,12,$C21/$A$5)</f>
        <v>#VALUE!</v>
      </c>
    </row>
    <row r="22" spans="1:5" x14ac:dyDescent="0.35">
      <c r="A22">
        <v>2037</v>
      </c>
      <c r="B22" t="e">
        <f>IF($C21-($E21*$A$5)&lt;=0,0,C21-($E21*$A$5))</f>
        <v>#VALUE!</v>
      </c>
      <c r="C22" t="e">
        <f t="shared" si="0"/>
        <v>#VALUE!</v>
      </c>
      <c r="D22" t="e">
        <f>IF(($C22-$B22)&lt;=0,0,$C22-$B22)</f>
        <v>#VALUE!</v>
      </c>
      <c r="E22" t="e">
        <f>IF($C22/$A$5&gt;=12,12,$C22/$A$5)</f>
        <v>#VALUE!</v>
      </c>
    </row>
    <row r="23" spans="1:5" x14ac:dyDescent="0.35">
      <c r="A23">
        <v>2038</v>
      </c>
      <c r="B23" t="e">
        <f>IF($C22-($E22*$A$5)&lt;=0,0,C22-($E22*$A$5))</f>
        <v>#VALUE!</v>
      </c>
      <c r="C23" t="e">
        <f t="shared" si="0"/>
        <v>#VALUE!</v>
      </c>
      <c r="D23" t="e">
        <f>IF(($C23-$B23)&lt;=0,0,$C23-$B23)</f>
        <v>#VALUE!</v>
      </c>
      <c r="E23" t="e">
        <f>IF($C23/$A$5&gt;=12,12,$C23/$A$5)</f>
        <v>#VALUE!</v>
      </c>
    </row>
    <row r="24" spans="1:5" x14ac:dyDescent="0.35">
      <c r="A24">
        <v>2039</v>
      </c>
      <c r="B24" t="e">
        <f>IF($C23-($E23*$A$5)&lt;=0,0,C23-($E23*$A$5))</f>
        <v>#VALUE!</v>
      </c>
      <c r="C24" t="e">
        <f t="shared" si="0"/>
        <v>#VALUE!</v>
      </c>
      <c r="D24" t="e">
        <f>IF(($C24-$B24)&lt;=0,0,$C24-$B24)</f>
        <v>#VALUE!</v>
      </c>
      <c r="E24" t="e">
        <f>IF($C24/$A$5&gt;=12,12,$C24/$A$5)</f>
        <v>#VALUE!</v>
      </c>
    </row>
    <row r="25" spans="1:5" x14ac:dyDescent="0.35">
      <c r="A25">
        <v>2040</v>
      </c>
      <c r="B25" t="e">
        <f>IF($C24-($E24*$A$5)&lt;=0,0,C24-($E24*$A$5))</f>
        <v>#VALUE!</v>
      </c>
      <c r="C25" t="e">
        <f t="shared" si="0"/>
        <v>#VALUE!</v>
      </c>
      <c r="D25" t="e">
        <f>IF(($C25-$B25)&lt;=0,0,$C25-$B25)</f>
        <v>#VALUE!</v>
      </c>
      <c r="E25" t="e">
        <f>IF($C25/$A$5&gt;=12,12,$C25/$A$5)</f>
        <v>#VALUE!</v>
      </c>
    </row>
    <row r="26" spans="1:5" x14ac:dyDescent="0.35">
      <c r="A26">
        <v>2041</v>
      </c>
      <c r="B26" t="e">
        <f>IF($C25-($E25*$A$5)&lt;=0,0,C25-($E25*$A$5))</f>
        <v>#VALUE!</v>
      </c>
      <c r="C26" t="e">
        <f t="shared" si="0"/>
        <v>#VALUE!</v>
      </c>
      <c r="D26" t="e">
        <f>IF(($C26-$B26)&lt;=0,0,$C26-$B26)</f>
        <v>#VALUE!</v>
      </c>
      <c r="E26" t="e">
        <f>IF($C26/$A$5&gt;=12,12,$C26/$A$5)</f>
        <v>#VALUE!</v>
      </c>
    </row>
    <row r="27" spans="1:5" x14ac:dyDescent="0.35">
      <c r="A27">
        <v>2042</v>
      </c>
      <c r="B27" t="e">
        <f>IF($C26-($E26*$A$5)&lt;=0,0,C26-($E26*$A$5))</f>
        <v>#VALUE!</v>
      </c>
      <c r="C27" t="e">
        <f t="shared" si="0"/>
        <v>#VALUE!</v>
      </c>
      <c r="D27" t="e">
        <f>IF(($C27-$B27)&lt;=0,0,$C27-$B27)</f>
        <v>#VALUE!</v>
      </c>
      <c r="E27" t="e">
        <f>IF($C27/$A$5&gt;=12,12,$C27/$A$5)</f>
        <v>#VALUE!</v>
      </c>
    </row>
    <row r="28" spans="1:5" x14ac:dyDescent="0.35">
      <c r="A28">
        <v>2043</v>
      </c>
      <c r="B28" t="e">
        <f>IF($C27-($E27*$A$5)&lt;=0,0,C27-($E27*$A$5))</f>
        <v>#VALUE!</v>
      </c>
      <c r="C28" t="e">
        <f t="shared" si="0"/>
        <v>#VALUE!</v>
      </c>
      <c r="D28" t="e">
        <f>IF(($C28-$B28)&lt;=0,0,$C28-$B28)</f>
        <v>#VALUE!</v>
      </c>
      <c r="E28" t="e">
        <f>IF($C28/$A$5&gt;=12,12,$C28/$A$5)</f>
        <v>#VALUE!</v>
      </c>
    </row>
    <row r="29" spans="1:5" x14ac:dyDescent="0.35">
      <c r="A29">
        <v>2044</v>
      </c>
      <c r="B29" t="e">
        <f>IF($C28-($E28*$A$5)&lt;=0,0,C28-($E28*$A$5))</f>
        <v>#VALUE!</v>
      </c>
      <c r="C29" t="e">
        <f t="shared" si="0"/>
        <v>#VALUE!</v>
      </c>
      <c r="D29" t="e">
        <f>IF(($C29-$B29)&lt;=0,0,$C29-$B29)</f>
        <v>#VALUE!</v>
      </c>
      <c r="E29" t="e">
        <f>IF($C29/$A$5&gt;=12,12,$C29/$A$5)</f>
        <v>#VALUE!</v>
      </c>
    </row>
    <row r="30" spans="1:5" x14ac:dyDescent="0.35">
      <c r="A30">
        <v>2045</v>
      </c>
      <c r="B30" t="e">
        <f>IF($C29-($E29*$A$5)&lt;=0,0,C29-($E29*$A$5))</f>
        <v>#VALUE!</v>
      </c>
      <c r="C30" t="e">
        <f t="shared" si="0"/>
        <v>#VALUE!</v>
      </c>
      <c r="D30" t="e">
        <f>IF(($C30-$B30)&lt;=0,0,$C30-$B30)</f>
        <v>#VALUE!</v>
      </c>
      <c r="E30" t="e">
        <f>IF($C30/$A$5&gt;=12,12,$C30/$A$5)</f>
        <v>#VALUE!</v>
      </c>
    </row>
    <row r="31" spans="1:5" x14ac:dyDescent="0.35">
      <c r="A31">
        <v>2046</v>
      </c>
      <c r="B31" t="e">
        <f>IF($C30-($E30*$A$5)&lt;=0,0,C30-($E30*$A$5))</f>
        <v>#VALUE!</v>
      </c>
      <c r="C31" t="e">
        <f t="shared" si="0"/>
        <v>#VALUE!</v>
      </c>
      <c r="D31" t="e">
        <f>IF(($C31-$B31)&lt;=0,0,$C31-$B31)</f>
        <v>#VALUE!</v>
      </c>
      <c r="E31" t="e">
        <f>IF($C31/$A$5&gt;=12,12,$C31/$A$5)</f>
        <v>#VALUE!</v>
      </c>
    </row>
    <row r="32" spans="1:5" x14ac:dyDescent="0.35">
      <c r="A32">
        <v>2047</v>
      </c>
      <c r="B32" t="e">
        <f>IF($C31-($E31*$A$5)&lt;=0,0,C31-($E31*$A$5))</f>
        <v>#VALUE!</v>
      </c>
      <c r="C32" t="e">
        <f t="shared" si="0"/>
        <v>#VALUE!</v>
      </c>
      <c r="D32" t="e">
        <f>IF(($C32-$B32)&lt;=0,0,$C32-$B32)</f>
        <v>#VALUE!</v>
      </c>
      <c r="E32" t="e">
        <f>IF($C32/$A$5&gt;=12,12,$C32/$A$5)</f>
        <v>#VALUE!</v>
      </c>
    </row>
    <row r="33" spans="1:5" x14ac:dyDescent="0.35">
      <c r="A33">
        <v>2048</v>
      </c>
      <c r="B33" t="e">
        <f>IF($C32-($E32*$A$5)&lt;=0,0,C32-($E32*$A$5))</f>
        <v>#VALUE!</v>
      </c>
      <c r="C33" t="e">
        <f t="shared" si="0"/>
        <v>#VALUE!</v>
      </c>
      <c r="D33" t="e">
        <f>IF(($C33-$B33)&lt;=0,0,$C33-$B33)</f>
        <v>#VALUE!</v>
      </c>
      <c r="E33" t="e">
        <f>IF($C33/$A$5&gt;=12,12,$C33/$A$5)</f>
        <v>#VALUE!</v>
      </c>
    </row>
    <row r="34" spans="1:5" x14ac:dyDescent="0.35">
      <c r="A34">
        <v>2049</v>
      </c>
      <c r="B34" t="e">
        <f>IF($C33-($E33*$A$5)&lt;=0,0,C33-($E33*$A$5))</f>
        <v>#VALUE!</v>
      </c>
      <c r="C34" t="e">
        <f t="shared" si="0"/>
        <v>#VALUE!</v>
      </c>
      <c r="D34" t="e">
        <f>IF(($C34-$B34)&lt;=0,0,$C34-$B34)</f>
        <v>#VALUE!</v>
      </c>
      <c r="E34" t="e">
        <f>IF($C34/$A$5&gt;=12,12,$C34/$A$5)</f>
        <v>#VALUE!</v>
      </c>
    </row>
    <row r="35" spans="1:5" x14ac:dyDescent="0.35">
      <c r="A35">
        <v>2050</v>
      </c>
      <c r="B35" t="e">
        <f>IF($C34-($E34*$A$5)&lt;=0,0,C34-($E34*$A$5))</f>
        <v>#VALUE!</v>
      </c>
      <c r="C35" t="e">
        <f t="shared" si="0"/>
        <v>#VALUE!</v>
      </c>
      <c r="D35" t="e">
        <f>IF(($C35-$B35)&lt;=0,0,$C35-$B35)</f>
        <v>#VALUE!</v>
      </c>
      <c r="E35" t="e">
        <f>IF($C35/$A$5&gt;=12,12,$C35/$A$5)</f>
        <v>#VALUE!</v>
      </c>
    </row>
    <row r="36" spans="1:5" x14ac:dyDescent="0.35">
      <c r="A36">
        <v>2051</v>
      </c>
      <c r="B36" t="e">
        <f>IF($C35-($E35*$A$5)&lt;=0,0,C35-($E35*$A$5))</f>
        <v>#VALUE!</v>
      </c>
      <c r="C36" t="e">
        <f t="shared" si="0"/>
        <v>#VALUE!</v>
      </c>
      <c r="D36" t="e">
        <f>IF(($C36-$B36)&lt;=0,0,$C36-$B36)</f>
        <v>#VALUE!</v>
      </c>
      <c r="E36" t="e">
        <f>IF($C36/$A$5&gt;=12,12,$C36/$A$5)</f>
        <v>#VALUE!</v>
      </c>
    </row>
    <row r="37" spans="1:5" x14ac:dyDescent="0.35">
      <c r="A37">
        <v>2052</v>
      </c>
      <c r="B37" t="e">
        <f>IF($C36-($E36*$A$5)&lt;=0,0,C36-($E36*$A$5))</f>
        <v>#VALUE!</v>
      </c>
      <c r="C37" t="e">
        <f t="shared" si="0"/>
        <v>#VALUE!</v>
      </c>
      <c r="D37" t="e">
        <f>IF(($C37-$B37)&lt;=0,0,$C37-$B37)</f>
        <v>#VALUE!</v>
      </c>
      <c r="E37" t="e">
        <f>IF($C37/$A$5&gt;=12,12,$C37/$A$5)</f>
        <v>#VALUE!</v>
      </c>
    </row>
    <row r="38" spans="1:5" x14ac:dyDescent="0.35">
      <c r="A38">
        <v>2053</v>
      </c>
      <c r="B38" t="e">
        <f>IF($C37-($E37*$A$5)&lt;=0,0,C37-($E37*$A$5))</f>
        <v>#VALUE!</v>
      </c>
      <c r="C38" t="e">
        <f t="shared" si="0"/>
        <v>#VALUE!</v>
      </c>
      <c r="D38" t="e">
        <f>IF(($C38-$B38)&lt;=0,0,$C38-$B38)</f>
        <v>#VALUE!</v>
      </c>
      <c r="E38" t="e">
        <f>IF($C38/$A$5&gt;=12,12,$C38/$A$5)</f>
        <v>#VALUE!</v>
      </c>
    </row>
    <row r="39" spans="1:5" x14ac:dyDescent="0.35">
      <c r="A39">
        <v>2054</v>
      </c>
      <c r="B39" t="e">
        <f>IF($C38-($E38*$A$5)&lt;=0,0,C38-($E38*$A$5))</f>
        <v>#VALUE!</v>
      </c>
      <c r="C39" t="e">
        <f t="shared" si="0"/>
        <v>#VALUE!</v>
      </c>
      <c r="D39" t="e">
        <f>IF(($C39-$B39)&lt;=0,0,$C39-$B39)</f>
        <v>#VALUE!</v>
      </c>
      <c r="E39" t="e">
        <f>IF($C39/$A$5&gt;=12,12,$C39/$A$5)</f>
        <v>#VALUE!</v>
      </c>
    </row>
    <row r="40" spans="1:5" x14ac:dyDescent="0.35">
      <c r="A40">
        <v>2055</v>
      </c>
      <c r="B40" t="e">
        <f>IF($C39-($E39*$A$5)&lt;=0,0,C39-($E39*$A$5))</f>
        <v>#VALUE!</v>
      </c>
      <c r="C40" t="e">
        <f t="shared" si="0"/>
        <v>#VALUE!</v>
      </c>
      <c r="D40" t="e">
        <f>IF(($C40-$B40)&lt;=0,0,$C40-$B40)</f>
        <v>#VALUE!</v>
      </c>
      <c r="E40" t="e">
        <f>IF($C40/$A$5&gt;=12,12,$C40/$A$5)</f>
        <v>#VALUE!</v>
      </c>
    </row>
    <row r="41" spans="1:5" x14ac:dyDescent="0.35">
      <c r="A41">
        <v>2056</v>
      </c>
      <c r="B41" t="e">
        <f>IF($C40-($E40*$A$5)&lt;=0,0,C40-($E40*$A$5))</f>
        <v>#VALUE!</v>
      </c>
      <c r="C41" t="e">
        <f t="shared" si="0"/>
        <v>#VALUE!</v>
      </c>
      <c r="D41" t="e">
        <f>IF(($C41-$B41)&lt;=0,0,$C41-$B41)</f>
        <v>#VALUE!</v>
      </c>
      <c r="E41" t="e">
        <f>IF($C41/$A$5&gt;=12,12,$C41/$A$5)</f>
        <v>#VALUE!</v>
      </c>
    </row>
    <row r="42" spans="1:5" x14ac:dyDescent="0.35">
      <c r="A42">
        <v>2057</v>
      </c>
      <c r="B42" t="e">
        <f>IF($C41-($E41*$A$5)&lt;=0,0,C41-($E41*$A$5))</f>
        <v>#VALUE!</v>
      </c>
      <c r="C42" t="e">
        <f t="shared" si="0"/>
        <v>#VALUE!</v>
      </c>
      <c r="D42" t="e">
        <f>IF(($C42-$B42)&lt;=0,0,$C42-$B42)</f>
        <v>#VALUE!</v>
      </c>
      <c r="E42" t="e">
        <f>IF($C42/$A$5&gt;=12,12,$C42/$A$5)</f>
        <v>#VALUE!</v>
      </c>
    </row>
    <row r="43" spans="1:5" x14ac:dyDescent="0.35">
      <c r="A43">
        <v>2058</v>
      </c>
      <c r="B43" t="e">
        <f>IF($C42-($E42*$A$5)&lt;=0,0,C42-($E42*$A$5))</f>
        <v>#VALUE!</v>
      </c>
      <c r="C43" t="e">
        <f t="shared" si="0"/>
        <v>#VALUE!</v>
      </c>
      <c r="D43" t="e">
        <f>IF(($C43-$B43)&lt;=0,0,$C43-$B43)</f>
        <v>#VALUE!</v>
      </c>
      <c r="E43" t="e">
        <f>IF($C43/$A$5&gt;=12,12,$C43/$A$5)</f>
        <v>#VALUE!</v>
      </c>
    </row>
    <row r="45" spans="1:5" x14ac:dyDescent="0.35">
      <c r="C45" s="1" t="s">
        <v>9</v>
      </c>
      <c r="D45" t="e">
        <f>SUM(D8:D43)</f>
        <v>#VALUE!</v>
      </c>
    </row>
    <row r="46" spans="1:5" x14ac:dyDescent="0.35">
      <c r="C46" s="1" t="s">
        <v>10</v>
      </c>
      <c r="D46" t="e">
        <f>SUM(E8:E43)</f>
        <v>#VALUE!</v>
      </c>
    </row>
    <row r="47" spans="1:5" x14ac:dyDescent="0.35">
      <c r="C47" s="1" t="s">
        <v>12</v>
      </c>
      <c r="D47" t="e">
        <f>SUM(D45/D46)</f>
        <v>#VALUE!</v>
      </c>
    </row>
  </sheetData>
  <dataValidations count="1">
    <dataValidation type="decimal" operator="greaterThan" allowBlank="1" showInputMessage="1" showErrorMessage="1" sqref="B8:D43" xr:uid="{D8FE98E1-84DE-44B4-8907-EAE994E6F5B3}">
      <formula1>0</formula1>
    </dataValidation>
  </dataValidations>
  <hyperlinks>
    <hyperlink ref="D2" r:id="rId1" xr:uid="{025F312A-3D6D-48A9-9B0B-A2AD343C32D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LSVb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Algemeen Bestuurslid</dc:creator>
  <cp:lastModifiedBy>Algemeen Bestuurslid</cp:lastModifiedBy>
  <dcterms:created xsi:type="dcterms:W3CDTF">2022-10-17T16:33:47Z</dcterms:created>
  <dcterms:modified xsi:type="dcterms:W3CDTF">2022-10-18T12:52:02Z</dcterms:modified>
</cp:coreProperties>
</file>